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FC9CDA58-7FFC-4A63-BBCC-2183EF411476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Figure 11(a)" sheetId="31" r:id="rId1"/>
    <sheet name="Figure 11(b)" sheetId="32" r:id="rId2"/>
    <sheet name="Figure 11(c)" sheetId="34" r:id="rId3"/>
    <sheet name="Figure 14" sheetId="3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36" l="1"/>
  <c r="G6" i="36"/>
  <c r="F6" i="36"/>
  <c r="E6" i="36"/>
  <c r="D6" i="36"/>
  <c r="C6" i="36"/>
  <c r="B6" i="36"/>
  <c r="I4" i="36"/>
  <c r="I6" i="36" l="1"/>
  <c r="E7" i="36" s="1"/>
  <c r="D7" i="36" l="1"/>
  <c r="C7" i="36"/>
  <c r="B7" i="36"/>
  <c r="H7" i="36"/>
  <c r="F7" i="36"/>
  <c r="G7" i="36"/>
  <c r="I7" i="36" l="1"/>
</calcChain>
</file>

<file path=xl/sharedStrings.xml><?xml version="1.0" encoding="utf-8"?>
<sst xmlns="http://schemas.openxmlformats.org/spreadsheetml/2006/main" count="74" uniqueCount="32">
  <si>
    <t>Sample 1 Dune sand</t>
  </si>
  <si>
    <t>Sample 2 Dune sand</t>
  </si>
  <si>
    <t>Sample 3 Dune sand</t>
  </si>
  <si>
    <t>Weight loss due to wind step
(g)</t>
  </si>
  <si>
    <t>Weight loss due to wind step 
(%)</t>
  </si>
  <si>
    <t>Accumulated weight loss due to wind speed
 (g)</t>
  </si>
  <si>
    <t>Accumulated weight loss due to wind speed
(%)</t>
  </si>
  <si>
    <t>Wind speed
(m/s)</t>
  </si>
  <si>
    <t xml:space="preserve"> </t>
  </si>
  <si>
    <t>Sample 1 Tailings</t>
  </si>
  <si>
    <t>Sample 2 Tailings</t>
  </si>
  <si>
    <t>Sample 3 Tailings</t>
  </si>
  <si>
    <t>Sample 4 Tailings</t>
  </si>
  <si>
    <t>Sample 1 
Compacted tailings</t>
  </si>
  <si>
    <t>Wind 
speed 
(m/s)</t>
  </si>
  <si>
    <t>Weight loss due to wind step 
(g)</t>
  </si>
  <si>
    <t>Accumulated weight loss due to wind step
 (g)</t>
  </si>
  <si>
    <t>Accumulated weight loss due to wind step 
(%)</t>
  </si>
  <si>
    <t>Sample 2 
Compacted tailings</t>
  </si>
  <si>
    <t>Sample 3 
Compacted tailings</t>
  </si>
  <si>
    <t>E1</t>
  </si>
  <si>
    <t>E2</t>
  </si>
  <si>
    <t>E3</t>
  </si>
  <si>
    <t>E4</t>
  </si>
  <si>
    <t>E5</t>
  </si>
  <si>
    <t>E6</t>
  </si>
  <si>
    <t>E7</t>
  </si>
  <si>
    <t>Total</t>
  </si>
  <si>
    <t>Total material collected (g)</t>
  </si>
  <si>
    <t>Days of exposure</t>
  </si>
  <si>
    <t>Collected material (g/day)</t>
  </si>
  <si>
    <t>Collected material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</si>
</sst>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83">
    <xf numFmtId="0" fontId="0" fillId="0" borderId="0" xfId="0"/>
    <xf numFmtId="1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0" fontId="0" fillId="0" borderId="0" xfId="2" applyNumberFormat="1" applyFont="1" applyBorder="1"/>
    <xf numFmtId="1" fontId="2" fillId="0" borderId="2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0" fontId="2" fillId="0" borderId="10" xfId="0" applyNumberFormat="1" applyFont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0" fontId="2" fillId="0" borderId="13" xfId="0" applyNumberFormat="1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2" fillId="2" borderId="13" xfId="0" applyNumberFormat="1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>
      <alignment horizontal="center" vertical="center"/>
    </xf>
    <xf numFmtId="10" fontId="2" fillId="2" borderId="15" xfId="0" applyNumberFormat="1" applyFont="1" applyFill="1" applyBorder="1" applyAlignment="1">
      <alignment horizontal="center" vertical="center"/>
    </xf>
    <xf numFmtId="10" fontId="2" fillId="2" borderId="16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0" fillId="2" borderId="13" xfId="0" applyNumberFormat="1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10" fontId="0" fillId="2" borderId="15" xfId="0" applyNumberFormat="1" applyFill="1" applyBorder="1" applyAlignment="1">
      <alignment horizontal="center" vertical="center"/>
    </xf>
    <xf numFmtId="10" fontId="0" fillId="2" borderId="16" xfId="0" applyNumberFormat="1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0" fontId="2" fillId="0" borderId="21" xfId="0" applyNumberFormat="1" applyFont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0" fontId="0" fillId="0" borderId="14" xfId="2" applyNumberFormat="1" applyFont="1" applyBorder="1" applyAlignment="1">
      <alignment horizontal="center" vertical="center"/>
    </xf>
    <xf numFmtId="10" fontId="0" fillId="0" borderId="15" xfId="2" applyNumberFormat="1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2" fontId="0" fillId="0" borderId="25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0" fontId="0" fillId="0" borderId="27" xfId="2" applyNumberFormat="1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zoomScale="85" zoomScaleNormal="85" workbookViewId="0">
      <selection activeCell="I15" sqref="I15"/>
    </sheetView>
  </sheetViews>
  <sheetFormatPr defaultColWidth="11.42578125" defaultRowHeight="15" x14ac:dyDescent="0.25"/>
  <cols>
    <col min="1" max="1" width="13" customWidth="1"/>
    <col min="2" max="2" width="12.5703125" customWidth="1"/>
    <col min="3" max="3" width="10" customWidth="1"/>
    <col min="4" max="4" width="22.28515625" customWidth="1"/>
    <col min="5" max="5" width="20.28515625" customWidth="1"/>
    <col min="6" max="6" width="25.140625" customWidth="1"/>
    <col min="7" max="7" width="26.7109375" customWidth="1"/>
  </cols>
  <sheetData>
    <row r="1" spans="1:7" ht="11.25" customHeight="1" x14ac:dyDescent="0.25"/>
    <row r="2" spans="1:7" ht="10.5" customHeight="1" thickBot="1" x14ac:dyDescent="0.3"/>
    <row r="3" spans="1:7" ht="66" customHeight="1" thickBot="1" x14ac:dyDescent="0.3">
      <c r="A3" s="45"/>
      <c r="B3" s="51" t="s">
        <v>0</v>
      </c>
      <c r="C3" s="42" t="s">
        <v>7</v>
      </c>
      <c r="D3" s="43" t="s">
        <v>3</v>
      </c>
      <c r="E3" s="43" t="s">
        <v>4</v>
      </c>
      <c r="F3" s="43" t="s">
        <v>5</v>
      </c>
      <c r="G3" s="44" t="s">
        <v>6</v>
      </c>
    </row>
    <row r="4" spans="1:7" ht="15.75" x14ac:dyDescent="0.25">
      <c r="A4" s="45"/>
      <c r="B4" s="52"/>
      <c r="C4" s="14">
        <v>2</v>
      </c>
      <c r="D4" s="15">
        <v>0</v>
      </c>
      <c r="E4" s="16">
        <v>0</v>
      </c>
      <c r="F4" s="15">
        <v>0</v>
      </c>
      <c r="G4" s="17">
        <v>0</v>
      </c>
    </row>
    <row r="5" spans="1:7" ht="15.75" x14ac:dyDescent="0.25">
      <c r="A5" s="45"/>
      <c r="B5" s="52"/>
      <c r="C5" s="26">
        <v>3</v>
      </c>
      <c r="D5" s="27">
        <v>0</v>
      </c>
      <c r="E5" s="28">
        <v>0</v>
      </c>
      <c r="F5" s="27">
        <v>0</v>
      </c>
      <c r="G5" s="29">
        <v>0</v>
      </c>
    </row>
    <row r="6" spans="1:7" ht="15.75" x14ac:dyDescent="0.25">
      <c r="A6" s="45"/>
      <c r="B6" s="52"/>
      <c r="C6" s="18">
        <v>4</v>
      </c>
      <c r="D6" s="2">
        <v>0</v>
      </c>
      <c r="E6" s="3">
        <v>0</v>
      </c>
      <c r="F6" s="2">
        <v>0</v>
      </c>
      <c r="G6" s="19">
        <v>0</v>
      </c>
    </row>
    <row r="7" spans="1:7" ht="15.75" x14ac:dyDescent="0.25">
      <c r="A7" s="45"/>
      <c r="B7" s="52"/>
      <c r="C7" s="26">
        <v>5</v>
      </c>
      <c r="D7" s="27">
        <v>18.100000000000364</v>
      </c>
      <c r="E7" s="28">
        <v>2.2225496696874143E-3</v>
      </c>
      <c r="F7" s="27">
        <v>18.100000000000364</v>
      </c>
      <c r="G7" s="29">
        <v>2.2225496696874143E-3</v>
      </c>
    </row>
    <row r="8" spans="1:7" ht="15.75" x14ac:dyDescent="0.25">
      <c r="A8" s="45"/>
      <c r="B8" s="52"/>
      <c r="C8" s="18">
        <v>6</v>
      </c>
      <c r="D8" s="2">
        <v>197.5</v>
      </c>
      <c r="E8" s="3">
        <v>2.4305598286916821E-2</v>
      </c>
      <c r="F8" s="2">
        <v>215.60000000000036</v>
      </c>
      <c r="G8" s="19">
        <v>2.6474127557160092E-2</v>
      </c>
    </row>
    <row r="9" spans="1:7" ht="15.75" x14ac:dyDescent="0.25">
      <c r="A9" s="45"/>
      <c r="B9" s="52"/>
      <c r="C9" s="26">
        <v>7</v>
      </c>
      <c r="D9" s="27">
        <v>1506.1999999999998</v>
      </c>
      <c r="E9" s="28">
        <v>0.18998007113846774</v>
      </c>
      <c r="F9" s="27">
        <v>1721.8000000000002</v>
      </c>
      <c r="G9" s="29">
        <v>0.21142464205898967</v>
      </c>
    </row>
    <row r="10" spans="1:7" ht="15.75" x14ac:dyDescent="0.25">
      <c r="A10" s="45"/>
      <c r="B10" s="52"/>
      <c r="C10" s="18">
        <v>8</v>
      </c>
      <c r="D10" s="2">
        <v>766.10000000000036</v>
      </c>
      <c r="E10" s="3">
        <v>0.11929305512301469</v>
      </c>
      <c r="F10" s="2">
        <v>2487.9000000000005</v>
      </c>
      <c r="G10" s="19">
        <v>0.30549620570249769</v>
      </c>
    </row>
    <row r="11" spans="1:7" ht="16.5" thickBot="1" x14ac:dyDescent="0.3">
      <c r="A11" s="45"/>
      <c r="B11" s="53"/>
      <c r="C11" s="30">
        <v>9</v>
      </c>
      <c r="D11" s="31">
        <v>1030.8999999999996</v>
      </c>
      <c r="E11" s="32">
        <v>0.18226984211177702</v>
      </c>
      <c r="F11" s="31">
        <v>3518.8</v>
      </c>
      <c r="G11" s="33">
        <v>0.4320833026351335</v>
      </c>
    </row>
    <row r="12" spans="1:7" ht="15.75" thickBot="1" x14ac:dyDescent="0.3"/>
    <row r="13" spans="1:7" ht="60.75" customHeight="1" thickBot="1" x14ac:dyDescent="0.3">
      <c r="A13" s="45"/>
      <c r="B13" s="54" t="s">
        <v>1</v>
      </c>
      <c r="C13" s="42" t="s">
        <v>7</v>
      </c>
      <c r="D13" s="43" t="s">
        <v>3</v>
      </c>
      <c r="E13" s="43" t="s">
        <v>4</v>
      </c>
      <c r="F13" s="43" t="s">
        <v>5</v>
      </c>
      <c r="G13" s="44" t="s">
        <v>6</v>
      </c>
    </row>
    <row r="14" spans="1:7" ht="15.75" x14ac:dyDescent="0.25">
      <c r="A14" s="45"/>
      <c r="B14" s="55"/>
      <c r="C14" s="14">
        <v>2</v>
      </c>
      <c r="D14" s="20">
        <v>0</v>
      </c>
      <c r="E14" s="21">
        <v>0</v>
      </c>
      <c r="F14" s="20">
        <v>0</v>
      </c>
      <c r="G14" s="22">
        <v>0</v>
      </c>
    </row>
    <row r="15" spans="1:7" ht="15.75" x14ac:dyDescent="0.25">
      <c r="A15" s="45"/>
      <c r="B15" s="55"/>
      <c r="C15" s="26">
        <v>3</v>
      </c>
      <c r="D15" s="34">
        <v>9.9999999999999994E-12</v>
      </c>
      <c r="E15" s="35">
        <v>9.9999999999999994E-12</v>
      </c>
      <c r="F15" s="34">
        <v>9.9999999999999994E-12</v>
      </c>
      <c r="G15" s="36">
        <v>9.9999999999999994E-12</v>
      </c>
    </row>
    <row r="16" spans="1:7" ht="15.75" x14ac:dyDescent="0.25">
      <c r="A16" s="45"/>
      <c r="B16" s="55"/>
      <c r="C16" s="18">
        <v>4</v>
      </c>
      <c r="D16" s="1">
        <v>0</v>
      </c>
      <c r="E16" s="4">
        <v>0</v>
      </c>
      <c r="F16" s="1">
        <v>0</v>
      </c>
      <c r="G16" s="23">
        <v>9.9999999999999994E-12</v>
      </c>
    </row>
    <row r="17" spans="1:7" ht="15.75" x14ac:dyDescent="0.25">
      <c r="A17" s="45"/>
      <c r="B17" s="55"/>
      <c r="C17" s="26">
        <v>5</v>
      </c>
      <c r="D17" s="34">
        <v>1.3000000000001819</v>
      </c>
      <c r="E17" s="35">
        <v>1.5982100047948536E-4</v>
      </c>
      <c r="F17" s="34">
        <v>1.3000000000001819</v>
      </c>
      <c r="G17" s="36">
        <v>1.5982101047948535E-4</v>
      </c>
    </row>
    <row r="18" spans="1:7" ht="15.75" x14ac:dyDescent="0.25">
      <c r="A18" s="45"/>
      <c r="B18" s="55"/>
      <c r="C18" s="18">
        <v>6</v>
      </c>
      <c r="D18" s="1">
        <v>189.69999999999982</v>
      </c>
      <c r="E18" s="4">
        <v>2.3325300019673399E-2</v>
      </c>
      <c r="F18" s="1">
        <v>191</v>
      </c>
      <c r="G18" s="23">
        <v>2.3485121030152885E-2</v>
      </c>
    </row>
    <row r="19" spans="1:7" ht="15.75" x14ac:dyDescent="0.25">
      <c r="A19" s="45"/>
      <c r="B19" s="55"/>
      <c r="C19" s="26">
        <v>7</v>
      </c>
      <c r="D19" s="34">
        <v>550.80000000000018</v>
      </c>
      <c r="E19" s="35">
        <v>6.9343203535143727E-2</v>
      </c>
      <c r="F19" s="34">
        <v>741.80000000000018</v>
      </c>
      <c r="G19" s="36">
        <v>9.2828324565296605E-2</v>
      </c>
    </row>
    <row r="20" spans="1:7" ht="15.75" x14ac:dyDescent="0.25">
      <c r="A20" s="45"/>
      <c r="B20" s="55"/>
      <c r="C20" s="18">
        <v>8</v>
      </c>
      <c r="D20" s="1">
        <v>2032.5</v>
      </c>
      <c r="E20" s="4">
        <v>0.27494825697009051</v>
      </c>
      <c r="F20" s="1">
        <v>2774.3</v>
      </c>
      <c r="G20" s="23">
        <v>0.36777658153538711</v>
      </c>
    </row>
    <row r="21" spans="1:7" ht="16.5" thickBot="1" x14ac:dyDescent="0.3">
      <c r="A21" s="45"/>
      <c r="B21" s="56"/>
      <c r="C21" s="30">
        <v>9</v>
      </c>
      <c r="D21" s="37">
        <v>1026.6000000000004</v>
      </c>
      <c r="E21" s="38">
        <v>0.19153699764916607</v>
      </c>
      <c r="F21" s="37">
        <v>3800.9000000000005</v>
      </c>
      <c r="G21" s="39">
        <v>0.55931357918455316</v>
      </c>
    </row>
    <row r="22" spans="1:7" ht="15.75" thickBot="1" x14ac:dyDescent="0.3"/>
    <row r="23" spans="1:7" ht="60.75" customHeight="1" thickBot="1" x14ac:dyDescent="0.3">
      <c r="A23" s="45"/>
      <c r="B23" s="57" t="s">
        <v>2</v>
      </c>
      <c r="C23" s="42" t="s">
        <v>7</v>
      </c>
      <c r="D23" s="43" t="s">
        <v>3</v>
      </c>
      <c r="E23" s="43" t="s">
        <v>4</v>
      </c>
      <c r="F23" s="43" t="s">
        <v>5</v>
      </c>
      <c r="G23" s="44" t="s">
        <v>6</v>
      </c>
    </row>
    <row r="24" spans="1:7" x14ac:dyDescent="0.25">
      <c r="A24" s="45"/>
      <c r="B24" s="58"/>
      <c r="C24" s="24">
        <v>2</v>
      </c>
      <c r="D24" s="20">
        <v>9.9999999999999995E-8</v>
      </c>
      <c r="E24" s="21">
        <v>9.9999999999999995E-8</v>
      </c>
      <c r="F24" s="20">
        <v>9.9999999999999995E-8</v>
      </c>
      <c r="G24" s="22">
        <v>1E-14</v>
      </c>
    </row>
    <row r="25" spans="1:7" x14ac:dyDescent="0.25">
      <c r="A25" s="45"/>
      <c r="B25" s="58"/>
      <c r="C25" s="40">
        <v>3</v>
      </c>
      <c r="D25" s="34">
        <v>0</v>
      </c>
      <c r="E25" s="35">
        <v>0</v>
      </c>
      <c r="F25" s="34">
        <v>0</v>
      </c>
      <c r="G25" s="36">
        <v>0</v>
      </c>
    </row>
    <row r="26" spans="1:7" x14ac:dyDescent="0.25">
      <c r="A26" s="45"/>
      <c r="B26" s="58"/>
      <c r="C26" s="25">
        <v>4</v>
      </c>
      <c r="D26" s="1">
        <v>0</v>
      </c>
      <c r="E26" s="4">
        <v>0</v>
      </c>
      <c r="F26" s="1">
        <v>0</v>
      </c>
      <c r="G26" s="23">
        <v>0</v>
      </c>
    </row>
    <row r="27" spans="1:7" x14ac:dyDescent="0.25">
      <c r="A27" s="45"/>
      <c r="B27" s="58"/>
      <c r="C27" s="40">
        <v>5</v>
      </c>
      <c r="D27" s="34">
        <v>4.9000000000005457</v>
      </c>
      <c r="E27" s="35">
        <v>6.0325511535721881E-4</v>
      </c>
      <c r="F27" s="34">
        <v>4.9000000000005457</v>
      </c>
      <c r="G27" s="36">
        <v>6.0325511535721881E-4</v>
      </c>
    </row>
    <row r="28" spans="1:7" x14ac:dyDescent="0.25">
      <c r="A28" s="45"/>
      <c r="B28" s="58"/>
      <c r="C28" s="25">
        <v>6</v>
      </c>
      <c r="D28" s="1">
        <v>51</v>
      </c>
      <c r="E28" s="4">
        <v>6.282567722384419E-3</v>
      </c>
      <c r="F28" s="1">
        <v>55.900000000000546</v>
      </c>
      <c r="G28" s="23">
        <v>6.8820328466255316E-3</v>
      </c>
    </row>
    <row r="29" spans="1:7" x14ac:dyDescent="0.25">
      <c r="A29" s="45"/>
      <c r="B29" s="58"/>
      <c r="C29" s="40">
        <v>7</v>
      </c>
      <c r="D29" s="34">
        <v>1277.8000000000002</v>
      </c>
      <c r="E29" s="35">
        <v>0.15840430411444584</v>
      </c>
      <c r="F29" s="34">
        <v>1333.7000000000007</v>
      </c>
      <c r="G29" s="36">
        <v>0.16419619333710889</v>
      </c>
    </row>
    <row r="30" spans="1:7" x14ac:dyDescent="0.25">
      <c r="A30" s="45"/>
      <c r="B30" s="58"/>
      <c r="C30" s="25">
        <v>8</v>
      </c>
      <c r="D30" s="1">
        <v>1802.7999999999993</v>
      </c>
      <c r="E30" s="4">
        <v>0.26555112021093247</v>
      </c>
      <c r="F30" s="1">
        <v>3136.5</v>
      </c>
      <c r="G30" s="23">
        <v>0.38614483047300124</v>
      </c>
    </row>
    <row r="31" spans="1:7" ht="15.75" thickBot="1" x14ac:dyDescent="0.3">
      <c r="A31" s="45"/>
      <c r="B31" s="59"/>
      <c r="C31" s="41">
        <v>9</v>
      </c>
      <c r="D31" s="37">
        <v>725.60000000000036</v>
      </c>
      <c r="E31" s="38">
        <v>0.1455245582719962</v>
      </c>
      <c r="F31" s="37">
        <v>3862.1000000000004</v>
      </c>
      <c r="G31" s="39">
        <v>0.47547583286139911</v>
      </c>
    </row>
  </sheetData>
  <mergeCells count="3">
    <mergeCell ref="B3:B11"/>
    <mergeCell ref="B13:B21"/>
    <mergeCell ref="B23:B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57"/>
  <sheetViews>
    <sheetView zoomScale="85" zoomScaleNormal="85" workbookViewId="0">
      <selection activeCell="B45" sqref="B45:B57"/>
    </sheetView>
  </sheetViews>
  <sheetFormatPr defaultColWidth="11.42578125" defaultRowHeight="15" x14ac:dyDescent="0.25"/>
  <cols>
    <col min="1" max="1" width="13" customWidth="1"/>
    <col min="2" max="2" width="13.28515625" customWidth="1"/>
    <col min="3" max="3" width="9.85546875" bestFit="1" customWidth="1"/>
    <col min="4" max="4" width="16.28515625" customWidth="1"/>
    <col min="5" max="5" width="21.85546875" customWidth="1"/>
    <col min="6" max="6" width="27.28515625" customWidth="1"/>
    <col min="7" max="7" width="23.85546875" customWidth="1"/>
  </cols>
  <sheetData>
    <row r="1" spans="2:7" ht="11.25" customHeight="1" x14ac:dyDescent="0.25">
      <c r="C1" t="s">
        <v>8</v>
      </c>
    </row>
    <row r="2" spans="2:7" ht="9.75" customHeight="1" thickBot="1" x14ac:dyDescent="0.3"/>
    <row r="3" spans="2:7" ht="45.75" thickBot="1" x14ac:dyDescent="0.3">
      <c r="B3" s="51" t="s">
        <v>9</v>
      </c>
      <c r="C3" s="42" t="s">
        <v>7</v>
      </c>
      <c r="D3" s="43" t="s">
        <v>3</v>
      </c>
      <c r="E3" s="43" t="s">
        <v>4</v>
      </c>
      <c r="F3" s="43" t="s">
        <v>5</v>
      </c>
      <c r="G3" s="44" t="s">
        <v>6</v>
      </c>
    </row>
    <row r="4" spans="2:7" ht="15.75" x14ac:dyDescent="0.25">
      <c r="B4" s="52"/>
      <c r="C4" s="14">
        <v>1</v>
      </c>
      <c r="D4" s="15">
        <v>0</v>
      </c>
      <c r="E4" s="16">
        <v>0</v>
      </c>
      <c r="F4" s="15">
        <v>0</v>
      </c>
      <c r="G4" s="17">
        <v>0</v>
      </c>
    </row>
    <row r="5" spans="2:7" ht="15.75" x14ac:dyDescent="0.25">
      <c r="B5" s="52"/>
      <c r="C5" s="26">
        <v>3</v>
      </c>
      <c r="D5" s="27">
        <v>0</v>
      </c>
      <c r="E5" s="28">
        <v>0</v>
      </c>
      <c r="F5" s="27">
        <v>0</v>
      </c>
      <c r="G5" s="29">
        <v>0</v>
      </c>
    </row>
    <row r="6" spans="2:7" ht="15.75" x14ac:dyDescent="0.25">
      <c r="B6" s="52"/>
      <c r="C6" s="18">
        <v>6</v>
      </c>
      <c r="D6" s="2">
        <v>5</v>
      </c>
      <c r="E6" s="3">
        <v>4.146624647536905E-4</v>
      </c>
      <c r="F6" s="2">
        <v>5</v>
      </c>
      <c r="G6" s="19">
        <v>4.146624647536905E-4</v>
      </c>
    </row>
    <row r="7" spans="2:7" ht="15.75" x14ac:dyDescent="0.25">
      <c r="B7" s="52"/>
      <c r="C7" s="26">
        <v>7</v>
      </c>
      <c r="D7" s="27">
        <v>7</v>
      </c>
      <c r="E7" s="28">
        <v>5.8076827345888992E-4</v>
      </c>
      <c r="F7" s="27">
        <v>12</v>
      </c>
      <c r="G7" s="29">
        <v>9.9518991540885728E-4</v>
      </c>
    </row>
    <row r="8" spans="2:7" ht="15.75" x14ac:dyDescent="0.25">
      <c r="B8" s="52"/>
      <c r="C8" s="18">
        <v>8</v>
      </c>
      <c r="D8" s="2">
        <v>14</v>
      </c>
      <c r="E8" s="3">
        <v>1.1622115224970944E-3</v>
      </c>
      <c r="F8" s="2">
        <v>26</v>
      </c>
      <c r="G8" s="19">
        <v>2.1562448167191904E-3</v>
      </c>
    </row>
    <row r="9" spans="2:7" ht="15.75" x14ac:dyDescent="0.25">
      <c r="B9" s="52"/>
      <c r="C9" s="26">
        <v>9</v>
      </c>
      <c r="D9" s="27">
        <v>21</v>
      </c>
      <c r="E9" s="28">
        <v>1.745345744680851E-3</v>
      </c>
      <c r="F9" s="27">
        <v>47</v>
      </c>
      <c r="G9" s="29">
        <v>3.8978271686846908E-3</v>
      </c>
    </row>
    <row r="10" spans="2:7" ht="15.75" x14ac:dyDescent="0.25">
      <c r="B10" s="52"/>
      <c r="C10" s="18">
        <v>10</v>
      </c>
      <c r="D10" s="2">
        <v>18</v>
      </c>
      <c r="E10" s="3">
        <v>1.4986262592623428E-3</v>
      </c>
      <c r="F10" s="2">
        <v>65</v>
      </c>
      <c r="G10" s="19">
        <v>5.390612041797976E-3</v>
      </c>
    </row>
    <row r="11" spans="2:7" ht="15.75" x14ac:dyDescent="0.25">
      <c r="B11" s="52"/>
      <c r="C11" s="26">
        <v>11</v>
      </c>
      <c r="D11" s="27">
        <v>43</v>
      </c>
      <c r="E11" s="28">
        <v>3.5854248311515051E-3</v>
      </c>
      <c r="F11" s="27">
        <v>108</v>
      </c>
      <c r="G11" s="29">
        <v>8.9567092386797151E-3</v>
      </c>
    </row>
    <row r="12" spans="2:7" ht="15.75" x14ac:dyDescent="0.25">
      <c r="B12" s="52"/>
      <c r="C12" s="18">
        <v>12</v>
      </c>
      <c r="D12" s="2">
        <v>38</v>
      </c>
      <c r="E12" s="3">
        <v>3.1799163179916318E-3</v>
      </c>
      <c r="F12" s="2">
        <v>146</v>
      </c>
      <c r="G12" s="19">
        <v>1.2108143970807762E-2</v>
      </c>
    </row>
    <row r="13" spans="2:7" ht="15.75" x14ac:dyDescent="0.25">
      <c r="B13" s="52"/>
      <c r="C13" s="26">
        <v>13</v>
      </c>
      <c r="D13" s="27">
        <v>46</v>
      </c>
      <c r="E13" s="28">
        <v>3.8616521155137675E-3</v>
      </c>
      <c r="F13" s="27">
        <v>192</v>
      </c>
      <c r="G13" s="29">
        <v>1.5923038646541716E-2</v>
      </c>
    </row>
    <row r="14" spans="2:7" ht="15.75" x14ac:dyDescent="0.25">
      <c r="B14" s="52"/>
      <c r="C14" s="18">
        <v>14</v>
      </c>
      <c r="D14" s="2">
        <v>194</v>
      </c>
      <c r="E14" s="3">
        <v>1.6349233102983314E-2</v>
      </c>
      <c r="F14" s="2">
        <v>386</v>
      </c>
      <c r="G14" s="19">
        <v>3.2011942278984906E-2</v>
      </c>
    </row>
    <row r="15" spans="2:7" ht="16.5" thickBot="1" x14ac:dyDescent="0.3">
      <c r="B15" s="53"/>
      <c r="C15" s="30">
        <v>15</v>
      </c>
      <c r="D15" s="31">
        <v>696</v>
      </c>
      <c r="E15" s="32">
        <v>5.9629883481836878E-2</v>
      </c>
      <c r="F15" s="31">
        <v>1082</v>
      </c>
      <c r="G15" s="33">
        <v>8.9732957372698624E-2</v>
      </c>
    </row>
    <row r="16" spans="2:7" ht="15.75" thickBot="1" x14ac:dyDescent="0.3"/>
    <row r="17" spans="2:7" ht="45.75" thickBot="1" x14ac:dyDescent="0.3">
      <c r="B17" s="54" t="s">
        <v>10</v>
      </c>
      <c r="C17" s="42" t="s">
        <v>7</v>
      </c>
      <c r="D17" s="43" t="s">
        <v>3</v>
      </c>
      <c r="E17" s="43" t="s">
        <v>4</v>
      </c>
      <c r="F17" s="43" t="s">
        <v>5</v>
      </c>
      <c r="G17" s="44" t="s">
        <v>6</v>
      </c>
    </row>
    <row r="18" spans="2:7" ht="15.75" x14ac:dyDescent="0.25">
      <c r="B18" s="55"/>
      <c r="C18" s="14">
        <v>1</v>
      </c>
      <c r="D18" s="15">
        <v>0</v>
      </c>
      <c r="E18" s="16">
        <v>1.0000000000000001E-9</v>
      </c>
      <c r="F18" s="15">
        <v>0</v>
      </c>
      <c r="G18" s="17">
        <v>0</v>
      </c>
    </row>
    <row r="19" spans="2:7" ht="15.75" x14ac:dyDescent="0.25">
      <c r="B19" s="55"/>
      <c r="C19" s="26">
        <v>3</v>
      </c>
      <c r="D19" s="27">
        <v>0</v>
      </c>
      <c r="E19" s="28">
        <v>0</v>
      </c>
      <c r="F19" s="27">
        <v>0</v>
      </c>
      <c r="G19" s="29">
        <v>0</v>
      </c>
    </row>
    <row r="20" spans="2:7" ht="15.75" x14ac:dyDescent="0.25">
      <c r="B20" s="55"/>
      <c r="C20" s="18">
        <v>6</v>
      </c>
      <c r="D20" s="2">
        <v>14</v>
      </c>
      <c r="E20" s="3">
        <v>1.1595163160510187E-3</v>
      </c>
      <c r="F20" s="2">
        <v>14</v>
      </c>
      <c r="G20" s="19">
        <v>1.1595163160510187E-3</v>
      </c>
    </row>
    <row r="21" spans="2:7" ht="15.75" x14ac:dyDescent="0.25">
      <c r="B21" s="55"/>
      <c r="C21" s="26">
        <v>7</v>
      </c>
      <c r="D21" s="27">
        <v>4</v>
      </c>
      <c r="E21" s="28">
        <v>3.3167495854063018E-4</v>
      </c>
      <c r="F21" s="27">
        <v>18</v>
      </c>
      <c r="G21" s="29">
        <v>1.4908066920655955E-3</v>
      </c>
    </row>
    <row r="22" spans="2:7" ht="15.75" x14ac:dyDescent="0.25">
      <c r="B22" s="55"/>
      <c r="C22" s="18">
        <v>8</v>
      </c>
      <c r="D22" s="2">
        <v>11</v>
      </c>
      <c r="E22" s="3">
        <v>9.1240875912408756E-4</v>
      </c>
      <c r="F22" s="2">
        <v>29</v>
      </c>
      <c r="G22" s="19">
        <v>2.4018552261056815E-3</v>
      </c>
    </row>
    <row r="23" spans="2:7" ht="15.75" x14ac:dyDescent="0.25">
      <c r="B23" s="55"/>
      <c r="C23" s="26">
        <v>9</v>
      </c>
      <c r="D23" s="27">
        <v>12</v>
      </c>
      <c r="E23" s="28">
        <v>9.9626400996264005E-4</v>
      </c>
      <c r="F23" s="27">
        <v>41</v>
      </c>
      <c r="G23" s="29">
        <v>3.395726354149412E-3</v>
      </c>
    </row>
    <row r="24" spans="2:7" ht="15.75" x14ac:dyDescent="0.25">
      <c r="B24" s="55"/>
      <c r="C24" s="18">
        <v>10</v>
      </c>
      <c r="D24" s="2">
        <v>11</v>
      </c>
      <c r="E24" s="3">
        <v>9.1415274661347959E-4</v>
      </c>
      <c r="F24" s="2">
        <v>52</v>
      </c>
      <c r="G24" s="19">
        <v>4.3067748881894978E-3</v>
      </c>
    </row>
    <row r="25" spans="2:7" ht="15.75" x14ac:dyDescent="0.25">
      <c r="B25" s="55"/>
      <c r="C25" s="26">
        <v>11</v>
      </c>
      <c r="D25" s="27">
        <v>27</v>
      </c>
      <c r="E25" s="28">
        <v>2.2458825486607885E-3</v>
      </c>
      <c r="F25" s="27">
        <v>79</v>
      </c>
      <c r="G25" s="29">
        <v>6.542984926287891E-3</v>
      </c>
    </row>
    <row r="26" spans="2:7" ht="15.75" x14ac:dyDescent="0.25">
      <c r="B26" s="55"/>
      <c r="C26" s="18">
        <v>12</v>
      </c>
      <c r="D26" s="2">
        <v>14</v>
      </c>
      <c r="E26" s="3">
        <v>1.1671529804085036E-3</v>
      </c>
      <c r="F26" s="2">
        <v>93</v>
      </c>
      <c r="G26" s="19">
        <v>7.7025012423389098E-3</v>
      </c>
    </row>
    <row r="27" spans="2:7" ht="15.75" x14ac:dyDescent="0.25">
      <c r="B27" s="55"/>
      <c r="C27" s="26">
        <v>13</v>
      </c>
      <c r="D27" s="27">
        <v>23</v>
      </c>
      <c r="E27" s="28">
        <v>1.9197062014856857E-3</v>
      </c>
      <c r="F27" s="27">
        <v>116</v>
      </c>
      <c r="G27" s="29">
        <v>9.6074209044227261E-3</v>
      </c>
    </row>
    <row r="28" spans="2:7" ht="15.75" x14ac:dyDescent="0.25">
      <c r="B28" s="55"/>
      <c r="C28" s="18">
        <v>14</v>
      </c>
      <c r="D28" s="2">
        <v>38</v>
      </c>
      <c r="E28" s="3">
        <v>3.1777889279143668E-3</v>
      </c>
      <c r="F28" s="2">
        <v>154</v>
      </c>
      <c r="G28" s="19">
        <v>1.2754679476561205E-2</v>
      </c>
    </row>
    <row r="29" spans="2:7" ht="16.5" thickBot="1" x14ac:dyDescent="0.3">
      <c r="B29" s="56"/>
      <c r="C29" s="30">
        <v>15</v>
      </c>
      <c r="D29" s="31">
        <v>172</v>
      </c>
      <c r="E29" s="32">
        <v>1.4429530201342283E-2</v>
      </c>
      <c r="F29" s="31">
        <v>326</v>
      </c>
      <c r="G29" s="33">
        <v>2.7000165645188007E-2</v>
      </c>
    </row>
    <row r="30" spans="2:7" ht="15.75" thickBot="1" x14ac:dyDescent="0.3"/>
    <row r="31" spans="2:7" ht="45.75" thickBot="1" x14ac:dyDescent="0.3">
      <c r="B31" s="57" t="s">
        <v>11</v>
      </c>
      <c r="C31" s="42" t="s">
        <v>7</v>
      </c>
      <c r="D31" s="43" t="s">
        <v>3</v>
      </c>
      <c r="E31" s="43" t="s">
        <v>4</v>
      </c>
      <c r="F31" s="43" t="s">
        <v>5</v>
      </c>
      <c r="G31" s="44" t="s">
        <v>6</v>
      </c>
    </row>
    <row r="32" spans="2:7" ht="15.75" x14ac:dyDescent="0.25">
      <c r="B32" s="58"/>
      <c r="C32" s="14">
        <v>1</v>
      </c>
      <c r="D32" s="15">
        <v>0</v>
      </c>
      <c r="E32" s="16">
        <v>0</v>
      </c>
      <c r="F32" s="15">
        <v>0</v>
      </c>
      <c r="G32" s="17">
        <v>0</v>
      </c>
    </row>
    <row r="33" spans="2:7" ht="15.75" x14ac:dyDescent="0.25">
      <c r="B33" s="58"/>
      <c r="C33" s="26">
        <v>3</v>
      </c>
      <c r="D33" s="27">
        <v>0</v>
      </c>
      <c r="E33" s="28">
        <v>0</v>
      </c>
      <c r="F33" s="27">
        <v>0</v>
      </c>
      <c r="G33" s="29">
        <v>0</v>
      </c>
    </row>
    <row r="34" spans="2:7" ht="15.75" x14ac:dyDescent="0.25">
      <c r="B34" s="58"/>
      <c r="C34" s="18">
        <v>6</v>
      </c>
      <c r="D34" s="2">
        <v>7</v>
      </c>
      <c r="E34" s="3">
        <v>5.8690366395573073E-4</v>
      </c>
      <c r="F34" s="2">
        <v>7</v>
      </c>
      <c r="G34" s="19">
        <v>5.8690366395573073E-4</v>
      </c>
    </row>
    <row r="35" spans="2:7" ht="15.75" x14ac:dyDescent="0.25">
      <c r="B35" s="58"/>
      <c r="C35" s="26">
        <v>7</v>
      </c>
      <c r="D35" s="27">
        <v>9</v>
      </c>
      <c r="E35" s="28">
        <v>7.5503355704697984E-4</v>
      </c>
      <c r="F35" s="27">
        <v>16</v>
      </c>
      <c r="G35" s="29">
        <v>1.3414940890416702E-3</v>
      </c>
    </row>
    <row r="36" spans="2:7" ht="15.75" x14ac:dyDescent="0.25">
      <c r="B36" s="58"/>
      <c r="C36" s="18">
        <v>8</v>
      </c>
      <c r="D36" s="2">
        <v>12</v>
      </c>
      <c r="E36" s="3">
        <v>1.0074720846276551E-3</v>
      </c>
      <c r="F36" s="2">
        <v>28</v>
      </c>
      <c r="G36" s="19">
        <v>2.3476146558229229E-3</v>
      </c>
    </row>
    <row r="37" spans="2:7" ht="15.75" x14ac:dyDescent="0.25">
      <c r="B37" s="58"/>
      <c r="C37" s="26">
        <v>9</v>
      </c>
      <c r="D37" s="27">
        <v>13</v>
      </c>
      <c r="E37" s="28">
        <v>1.0925287839314228E-3</v>
      </c>
      <c r="F37" s="27">
        <v>41</v>
      </c>
      <c r="G37" s="29">
        <v>3.4375786031692799E-3</v>
      </c>
    </row>
    <row r="38" spans="2:7" ht="15.75" x14ac:dyDescent="0.25">
      <c r="B38" s="58"/>
      <c r="C38" s="18">
        <v>10</v>
      </c>
      <c r="D38" s="2">
        <v>14</v>
      </c>
      <c r="E38" s="3">
        <v>1.1778563015312131E-3</v>
      </c>
      <c r="F38" s="2">
        <v>55</v>
      </c>
      <c r="G38" s="19">
        <v>4.6113859310807411E-3</v>
      </c>
    </row>
    <row r="39" spans="2:7" ht="15.75" x14ac:dyDescent="0.25">
      <c r="B39" s="58"/>
      <c r="C39" s="26">
        <v>11</v>
      </c>
      <c r="D39" s="27">
        <v>45</v>
      </c>
      <c r="E39" s="28">
        <v>3.7904312668463613E-3</v>
      </c>
      <c r="F39" s="27">
        <v>100</v>
      </c>
      <c r="G39" s="29">
        <v>8.3843380565104385E-3</v>
      </c>
    </row>
    <row r="40" spans="2:7" ht="15.75" x14ac:dyDescent="0.25">
      <c r="B40" s="58"/>
      <c r="C40" s="18">
        <v>12</v>
      </c>
      <c r="D40" s="2">
        <v>94</v>
      </c>
      <c r="E40" s="3">
        <v>7.9479157859135875E-3</v>
      </c>
      <c r="F40" s="2">
        <v>194</v>
      </c>
      <c r="G40" s="19">
        <v>1.6265615829630251E-2</v>
      </c>
    </row>
    <row r="41" spans="2:7" ht="15.75" x14ac:dyDescent="0.25">
      <c r="B41" s="58"/>
      <c r="C41" s="26">
        <v>13</v>
      </c>
      <c r="D41" s="27">
        <v>229</v>
      </c>
      <c r="E41" s="28">
        <v>1.9517599931816246E-2</v>
      </c>
      <c r="F41" s="27">
        <v>423</v>
      </c>
      <c r="G41" s="29">
        <v>3.5465749979039153E-2</v>
      </c>
    </row>
    <row r="42" spans="2:7" ht="15.75" x14ac:dyDescent="0.25">
      <c r="B42" s="58"/>
      <c r="C42" s="18">
        <v>14</v>
      </c>
      <c r="D42" s="2">
        <v>1398</v>
      </c>
      <c r="E42" s="3">
        <v>0.12152294853963838</v>
      </c>
      <c r="F42" s="2">
        <v>1821</v>
      </c>
      <c r="G42" s="19">
        <v>0.1526787960090551</v>
      </c>
    </row>
    <row r="43" spans="2:7" ht="16.5" thickBot="1" x14ac:dyDescent="0.3">
      <c r="B43" s="59"/>
      <c r="C43" s="30">
        <v>15</v>
      </c>
      <c r="D43" s="31">
        <v>813</v>
      </c>
      <c r="E43" s="32">
        <v>8.0447259054027304E-2</v>
      </c>
      <c r="F43" s="31">
        <v>2634</v>
      </c>
      <c r="G43" s="33">
        <v>0.22084346440848496</v>
      </c>
    </row>
    <row r="44" spans="2:7" ht="15.75" thickBot="1" x14ac:dyDescent="0.3"/>
    <row r="45" spans="2:7" ht="45.75" thickBot="1" x14ac:dyDescent="0.3">
      <c r="B45" s="60" t="s">
        <v>12</v>
      </c>
      <c r="C45" s="42" t="s">
        <v>7</v>
      </c>
      <c r="D45" s="43" t="s">
        <v>3</v>
      </c>
      <c r="E45" s="43" t="s">
        <v>4</v>
      </c>
      <c r="F45" s="43" t="s">
        <v>5</v>
      </c>
      <c r="G45" s="44" t="s">
        <v>6</v>
      </c>
    </row>
    <row r="46" spans="2:7" ht="15.75" x14ac:dyDescent="0.25">
      <c r="B46" s="61"/>
      <c r="C46" s="14">
        <v>1</v>
      </c>
      <c r="D46" s="15">
        <v>0</v>
      </c>
      <c r="E46" s="16">
        <v>0</v>
      </c>
      <c r="F46" s="15">
        <v>0</v>
      </c>
      <c r="G46" s="17">
        <v>0</v>
      </c>
    </row>
    <row r="47" spans="2:7" ht="15.75" x14ac:dyDescent="0.25">
      <c r="B47" s="61"/>
      <c r="C47" s="26">
        <v>3</v>
      </c>
      <c r="D47" s="27">
        <v>0</v>
      </c>
      <c r="E47" s="28">
        <v>0</v>
      </c>
      <c r="F47" s="27">
        <v>0</v>
      </c>
      <c r="G47" s="29">
        <v>0</v>
      </c>
    </row>
    <row r="48" spans="2:7" ht="15.75" x14ac:dyDescent="0.25">
      <c r="B48" s="61"/>
      <c r="C48" s="18">
        <v>6</v>
      </c>
      <c r="D48" s="2">
        <v>7</v>
      </c>
      <c r="E48" s="3">
        <v>5.848930481283422E-4</v>
      </c>
      <c r="F48" s="2">
        <v>7</v>
      </c>
      <c r="G48" s="19">
        <v>5.848930481283422E-4</v>
      </c>
    </row>
    <row r="49" spans="2:7" ht="15.75" x14ac:dyDescent="0.25">
      <c r="B49" s="61"/>
      <c r="C49" s="26">
        <v>7</v>
      </c>
      <c r="D49" s="27">
        <v>11</v>
      </c>
      <c r="E49" s="28">
        <v>9.1965554719505057E-4</v>
      </c>
      <c r="F49" s="27">
        <v>18</v>
      </c>
      <c r="G49" s="29">
        <v>1.5040106951871657E-3</v>
      </c>
    </row>
    <row r="50" spans="2:7" ht="15.75" x14ac:dyDescent="0.25">
      <c r="B50" s="61"/>
      <c r="C50" s="18">
        <v>8</v>
      </c>
      <c r="D50" s="2">
        <v>15</v>
      </c>
      <c r="E50" s="3">
        <v>1.2552301255230125E-3</v>
      </c>
      <c r="F50" s="2">
        <v>33</v>
      </c>
      <c r="G50" s="19">
        <v>2.7573529411764708E-3</v>
      </c>
    </row>
    <row r="51" spans="2:7" ht="15.75" x14ac:dyDescent="0.25">
      <c r="B51" s="61"/>
      <c r="C51" s="26">
        <v>9</v>
      </c>
      <c r="D51" s="27">
        <v>8</v>
      </c>
      <c r="E51" s="28">
        <v>6.7029744449099288E-4</v>
      </c>
      <c r="F51" s="27">
        <v>41</v>
      </c>
      <c r="G51" s="29">
        <v>3.425802139037433E-3</v>
      </c>
    </row>
    <row r="52" spans="2:7" ht="15.75" x14ac:dyDescent="0.25">
      <c r="B52" s="61"/>
      <c r="C52" s="18">
        <v>10</v>
      </c>
      <c r="D52" s="2">
        <v>14</v>
      </c>
      <c r="E52" s="3">
        <v>1.1738073279114615E-3</v>
      </c>
      <c r="F52" s="2">
        <v>55</v>
      </c>
      <c r="G52" s="19">
        <v>4.5955882352941178E-3</v>
      </c>
    </row>
    <row r="53" spans="2:7" ht="15.75" x14ac:dyDescent="0.25">
      <c r="B53" s="61"/>
      <c r="C53" s="26">
        <v>11</v>
      </c>
      <c r="D53" s="27">
        <v>33</v>
      </c>
      <c r="E53" s="28">
        <v>2.7700831024930748E-3</v>
      </c>
      <c r="F53" s="27">
        <v>88</v>
      </c>
      <c r="G53" s="29">
        <v>7.3529411764705881E-3</v>
      </c>
    </row>
    <row r="54" spans="2:7" ht="15.75" x14ac:dyDescent="0.25">
      <c r="B54" s="61"/>
      <c r="C54" s="18">
        <v>12</v>
      </c>
      <c r="D54" s="2">
        <v>33</v>
      </c>
      <c r="E54" s="3">
        <v>2.7777777777777779E-3</v>
      </c>
      <c r="F54" s="2">
        <v>121</v>
      </c>
      <c r="G54" s="19">
        <v>1.0110294117647059E-2</v>
      </c>
    </row>
    <row r="55" spans="2:7" ht="15.75" x14ac:dyDescent="0.25">
      <c r="B55" s="61"/>
      <c r="C55" s="26">
        <v>13</v>
      </c>
      <c r="D55" s="27">
        <v>38</v>
      </c>
      <c r="E55" s="28">
        <v>3.2075630961424834E-3</v>
      </c>
      <c r="F55" s="27">
        <v>159</v>
      </c>
      <c r="G55" s="29">
        <v>1.328542780748663E-2</v>
      </c>
    </row>
    <row r="56" spans="2:7" ht="15.75" x14ac:dyDescent="0.25">
      <c r="B56" s="61"/>
      <c r="C56" s="18">
        <v>14</v>
      </c>
      <c r="D56" s="2">
        <v>332</v>
      </c>
      <c r="E56" s="3">
        <v>2.8114150224405113E-2</v>
      </c>
      <c r="F56" s="2">
        <v>491</v>
      </c>
      <c r="G56" s="19">
        <v>4.1026069518716575E-2</v>
      </c>
    </row>
    <row r="57" spans="2:7" ht="16.5" thickBot="1" x14ac:dyDescent="0.3">
      <c r="B57" s="62"/>
      <c r="C57" s="30">
        <v>15</v>
      </c>
      <c r="D57" s="31">
        <v>563</v>
      </c>
      <c r="E57" s="32">
        <v>4.9054631001132699E-2</v>
      </c>
      <c r="F57" s="31">
        <v>1054</v>
      </c>
      <c r="G57" s="33">
        <v>8.8068181818181823E-2</v>
      </c>
    </row>
  </sheetData>
  <mergeCells count="4">
    <mergeCell ref="B3:B15"/>
    <mergeCell ref="B17:B29"/>
    <mergeCell ref="B31:B43"/>
    <mergeCell ref="B45:B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43"/>
  <sheetViews>
    <sheetView workbookViewId="0">
      <selection activeCell="K12" sqref="K12"/>
    </sheetView>
  </sheetViews>
  <sheetFormatPr defaultColWidth="11.42578125" defaultRowHeight="15" x14ac:dyDescent="0.25"/>
  <cols>
    <col min="1" max="1" width="10.28515625" customWidth="1"/>
    <col min="2" max="2" width="12.5703125" customWidth="1"/>
    <col min="3" max="3" width="10" customWidth="1"/>
    <col min="4" max="4" width="18.140625" customWidth="1"/>
    <col min="5" max="5" width="21" customWidth="1"/>
    <col min="6" max="6" width="25.85546875" customWidth="1"/>
    <col min="7" max="7" width="26.42578125" customWidth="1"/>
  </cols>
  <sheetData>
    <row r="1" spans="2:9" ht="10.5" customHeight="1" x14ac:dyDescent="0.25">
      <c r="C1" t="s">
        <v>8</v>
      </c>
    </row>
    <row r="2" spans="2:9" ht="10.5" customHeight="1" thickBot="1" x14ac:dyDescent="0.3"/>
    <row r="3" spans="2:9" ht="62.25" customHeight="1" thickBot="1" x14ac:dyDescent="0.3">
      <c r="B3" s="51" t="s">
        <v>13</v>
      </c>
      <c r="C3" s="48" t="s">
        <v>14</v>
      </c>
      <c r="D3" s="49" t="s">
        <v>15</v>
      </c>
      <c r="E3" s="49" t="s">
        <v>4</v>
      </c>
      <c r="F3" s="49" t="s">
        <v>16</v>
      </c>
      <c r="G3" s="50" t="s">
        <v>17</v>
      </c>
    </row>
    <row r="4" spans="2:9" ht="15.75" x14ac:dyDescent="0.25">
      <c r="B4" s="52"/>
      <c r="C4" s="14">
        <v>1</v>
      </c>
      <c r="D4" s="15">
        <v>7</v>
      </c>
      <c r="E4" s="16">
        <v>4.1589923355712672E-4</v>
      </c>
      <c r="F4" s="15">
        <v>7</v>
      </c>
      <c r="G4" s="17">
        <v>4.1589923355712672E-4</v>
      </c>
      <c r="I4" s="5"/>
    </row>
    <row r="5" spans="2:9" ht="15.75" x14ac:dyDescent="0.25">
      <c r="B5" s="52"/>
      <c r="C5" s="26">
        <v>3</v>
      </c>
      <c r="D5" s="27">
        <v>11</v>
      </c>
      <c r="E5" s="28">
        <v>6.5382786495482646E-4</v>
      </c>
      <c r="F5" s="27">
        <v>18</v>
      </c>
      <c r="G5" s="29">
        <v>1.0694551720040401E-3</v>
      </c>
      <c r="I5" s="5"/>
    </row>
    <row r="6" spans="2:9" ht="15.75" x14ac:dyDescent="0.25">
      <c r="B6" s="52"/>
      <c r="C6" s="18">
        <v>6</v>
      </c>
      <c r="D6" s="2">
        <v>16</v>
      </c>
      <c r="E6" s="3">
        <v>9.5164456075655748E-4</v>
      </c>
      <c r="F6" s="2">
        <v>34</v>
      </c>
      <c r="G6" s="19">
        <v>2.020081991563187E-3</v>
      </c>
      <c r="I6" s="5"/>
    </row>
    <row r="7" spans="2:9" ht="15.75" x14ac:dyDescent="0.25">
      <c r="B7" s="52"/>
      <c r="C7" s="26">
        <v>7</v>
      </c>
      <c r="D7" s="27">
        <v>17</v>
      </c>
      <c r="E7" s="28">
        <v>1.0120854914568078E-3</v>
      </c>
      <c r="F7" s="27">
        <v>51</v>
      </c>
      <c r="G7" s="29">
        <v>3.0301229873447803E-3</v>
      </c>
      <c r="I7" s="5"/>
    </row>
    <row r="8" spans="2:9" ht="15.75" x14ac:dyDescent="0.25">
      <c r="B8" s="52"/>
      <c r="C8" s="18">
        <v>8</v>
      </c>
      <c r="D8" s="2">
        <v>18</v>
      </c>
      <c r="E8" s="3">
        <v>1.0727056019070322E-3</v>
      </c>
      <c r="F8" s="2">
        <v>69</v>
      </c>
      <c r="G8" s="19">
        <v>4.099578159348821E-3</v>
      </c>
      <c r="I8" s="5"/>
    </row>
    <row r="9" spans="2:9" ht="15.75" x14ac:dyDescent="0.25">
      <c r="B9" s="52"/>
      <c r="C9" s="26">
        <v>9</v>
      </c>
      <c r="D9" s="27">
        <v>17</v>
      </c>
      <c r="E9" s="28">
        <v>1.0141987829614604E-3</v>
      </c>
      <c r="F9" s="27">
        <v>86</v>
      </c>
      <c r="G9" s="29">
        <v>5.1096191551304139E-3</v>
      </c>
      <c r="I9" s="5"/>
    </row>
    <row r="10" spans="2:9" ht="15.75" x14ac:dyDescent="0.25">
      <c r="B10" s="52"/>
      <c r="C10" s="18">
        <v>10</v>
      </c>
      <c r="D10" s="2">
        <v>18</v>
      </c>
      <c r="E10" s="3">
        <v>1.0749477455957001E-3</v>
      </c>
      <c r="F10" s="2">
        <v>104</v>
      </c>
      <c r="G10" s="19">
        <v>6.1790743271344546E-3</v>
      </c>
      <c r="I10" s="5"/>
    </row>
    <row r="11" spans="2:9" ht="15.75" x14ac:dyDescent="0.25">
      <c r="B11" s="52"/>
      <c r="C11" s="26">
        <v>11</v>
      </c>
      <c r="D11" s="27">
        <v>20</v>
      </c>
      <c r="E11" s="28">
        <v>1.1956716685598136E-3</v>
      </c>
      <c r="F11" s="27">
        <v>124</v>
      </c>
      <c r="G11" s="29">
        <v>7.3673578515833877E-3</v>
      </c>
      <c r="I11" s="5"/>
    </row>
    <row r="12" spans="2:9" ht="15.75" x14ac:dyDescent="0.25">
      <c r="B12" s="52"/>
      <c r="C12" s="18">
        <v>12</v>
      </c>
      <c r="D12" s="2">
        <v>20</v>
      </c>
      <c r="E12" s="3">
        <v>1.1971030107140719E-3</v>
      </c>
      <c r="F12" s="2">
        <v>144</v>
      </c>
      <c r="G12" s="19">
        <v>8.5556413760323208E-3</v>
      </c>
      <c r="I12" s="5"/>
    </row>
    <row r="13" spans="2:9" ht="15.75" x14ac:dyDescent="0.25">
      <c r="B13" s="52"/>
      <c r="C13" s="26">
        <v>13</v>
      </c>
      <c r="D13" s="27">
        <v>19</v>
      </c>
      <c r="E13" s="28">
        <v>1.1386108947084557E-3</v>
      </c>
      <c r="F13" s="27">
        <v>163</v>
      </c>
      <c r="G13" s="29">
        <v>9.6845107242588078E-3</v>
      </c>
      <c r="I13" s="5"/>
    </row>
    <row r="14" spans="2:9" ht="15.75" x14ac:dyDescent="0.25">
      <c r="B14" s="52"/>
      <c r="C14" s="18">
        <v>14</v>
      </c>
      <c r="D14" s="2">
        <v>24</v>
      </c>
      <c r="E14" s="3">
        <v>1.4398848092152627E-3</v>
      </c>
      <c r="F14" s="2">
        <v>187</v>
      </c>
      <c r="G14" s="19">
        <v>1.1110450953597528E-2</v>
      </c>
      <c r="I14" s="5"/>
    </row>
    <row r="15" spans="2:9" ht="16.5" thickBot="1" x14ac:dyDescent="0.3">
      <c r="B15" s="53"/>
      <c r="C15" s="30">
        <v>15</v>
      </c>
      <c r="D15" s="31">
        <v>22</v>
      </c>
      <c r="E15" s="32">
        <v>1.3217976447969237E-3</v>
      </c>
      <c r="F15" s="31">
        <v>209</v>
      </c>
      <c r="G15" s="33">
        <v>1.2417562830491355E-2</v>
      </c>
      <c r="I15" s="5"/>
    </row>
    <row r="16" spans="2:9" ht="15.75" thickBot="1" x14ac:dyDescent="0.3"/>
    <row r="17" spans="2:7" ht="54" customHeight="1" thickBot="1" x14ac:dyDescent="0.3">
      <c r="B17" s="63" t="s">
        <v>18</v>
      </c>
      <c r="C17" s="42" t="s">
        <v>14</v>
      </c>
      <c r="D17" s="43" t="s">
        <v>15</v>
      </c>
      <c r="E17" s="43" t="s">
        <v>4</v>
      </c>
      <c r="F17" s="43" t="s">
        <v>16</v>
      </c>
      <c r="G17" s="44" t="s">
        <v>17</v>
      </c>
    </row>
    <row r="18" spans="2:7" ht="15.75" x14ac:dyDescent="0.25">
      <c r="B18" s="55"/>
      <c r="C18" s="46">
        <v>1</v>
      </c>
      <c r="D18" s="12">
        <v>6</v>
      </c>
      <c r="E18" s="13">
        <v>3.554712956928728E-4</v>
      </c>
      <c r="F18" s="12">
        <v>6</v>
      </c>
      <c r="G18" s="47">
        <v>3.554712956928728E-4</v>
      </c>
    </row>
    <row r="19" spans="2:7" ht="15.75" x14ac:dyDescent="0.25">
      <c r="B19" s="55"/>
      <c r="C19" s="26">
        <v>3</v>
      </c>
      <c r="D19" s="27">
        <v>10</v>
      </c>
      <c r="E19" s="28">
        <v>5.9266283411367276E-4</v>
      </c>
      <c r="F19" s="27">
        <v>10</v>
      </c>
      <c r="G19" s="29">
        <v>9.4792345518099417E-4</v>
      </c>
    </row>
    <row r="20" spans="2:7" ht="15.75" x14ac:dyDescent="0.25">
      <c r="B20" s="55"/>
      <c r="C20" s="18">
        <v>6</v>
      </c>
      <c r="D20" s="2">
        <v>16</v>
      </c>
      <c r="E20" s="3">
        <v>9.4882286663108579E-4</v>
      </c>
      <c r="F20" s="2">
        <v>16</v>
      </c>
      <c r="G20" s="19">
        <v>1.8958469103619883E-3</v>
      </c>
    </row>
    <row r="21" spans="2:7" ht="15.75" x14ac:dyDescent="0.25">
      <c r="B21" s="55"/>
      <c r="C21" s="26">
        <v>7</v>
      </c>
      <c r="D21" s="27">
        <v>16</v>
      </c>
      <c r="E21" s="28">
        <v>9.4972398646643314E-4</v>
      </c>
      <c r="F21" s="27">
        <v>16</v>
      </c>
      <c r="G21" s="29">
        <v>2.8437703655429824E-3</v>
      </c>
    </row>
    <row r="22" spans="2:7" ht="15.75" x14ac:dyDescent="0.25">
      <c r="B22" s="55"/>
      <c r="C22" s="18">
        <v>8</v>
      </c>
      <c r="D22" s="2">
        <v>18</v>
      </c>
      <c r="E22" s="3">
        <v>1.0694551720040401E-3</v>
      </c>
      <c r="F22" s="2">
        <v>18</v>
      </c>
      <c r="G22" s="19">
        <v>3.9101842526216004E-3</v>
      </c>
    </row>
    <row r="23" spans="2:7" ht="15.75" x14ac:dyDescent="0.25">
      <c r="B23" s="55"/>
      <c r="C23" s="26">
        <v>9</v>
      </c>
      <c r="D23" s="27">
        <v>19</v>
      </c>
      <c r="E23" s="28">
        <v>1.130077915898412E-3</v>
      </c>
      <c r="F23" s="27">
        <v>19</v>
      </c>
      <c r="G23" s="29">
        <v>5.035843355649031E-3</v>
      </c>
    </row>
    <row r="24" spans="2:7" ht="15.75" x14ac:dyDescent="0.25">
      <c r="B24" s="55"/>
      <c r="C24" s="18">
        <v>10</v>
      </c>
      <c r="D24" s="2">
        <v>18</v>
      </c>
      <c r="E24" s="3">
        <v>1.0718113612004287E-3</v>
      </c>
      <c r="F24" s="2">
        <v>18</v>
      </c>
      <c r="G24" s="19">
        <v>6.1022572427276494E-3</v>
      </c>
    </row>
    <row r="25" spans="2:7" ht="15.75" x14ac:dyDescent="0.25">
      <c r="B25" s="55"/>
      <c r="C25" s="26">
        <v>11</v>
      </c>
      <c r="D25" s="27">
        <v>27</v>
      </c>
      <c r="E25" s="28">
        <v>1.6094420600858369E-3</v>
      </c>
      <c r="F25" s="27">
        <v>27</v>
      </c>
      <c r="G25" s="29">
        <v>7.7018780733455776E-3</v>
      </c>
    </row>
    <row r="26" spans="2:7" ht="15.75" x14ac:dyDescent="0.25">
      <c r="B26" s="55"/>
      <c r="C26" s="18">
        <v>12</v>
      </c>
      <c r="D26" s="2">
        <v>23</v>
      </c>
      <c r="E26" s="3">
        <v>1.3732163114215773E-3</v>
      </c>
      <c r="F26" s="2">
        <v>23</v>
      </c>
      <c r="G26" s="19">
        <v>9.0645180401682564E-3</v>
      </c>
    </row>
    <row r="27" spans="2:7" ht="15.75" x14ac:dyDescent="0.25">
      <c r="B27" s="55"/>
      <c r="C27" s="26">
        <v>13</v>
      </c>
      <c r="D27" s="27">
        <v>22</v>
      </c>
      <c r="E27" s="28">
        <v>1.3153174698074853E-3</v>
      </c>
      <c r="F27" s="27">
        <v>22</v>
      </c>
      <c r="G27" s="29">
        <v>1.0367912791042124E-2</v>
      </c>
    </row>
    <row r="28" spans="2:7" ht="15.75" x14ac:dyDescent="0.25">
      <c r="B28" s="55"/>
      <c r="C28" s="18">
        <v>14</v>
      </c>
      <c r="D28" s="2">
        <v>28</v>
      </c>
      <c r="E28" s="3">
        <v>1.6762452107279694E-3</v>
      </c>
      <c r="F28" s="2">
        <v>28</v>
      </c>
      <c r="G28" s="19">
        <v>1.2026778837608863E-2</v>
      </c>
    </row>
    <row r="29" spans="2:7" ht="16.5" thickBot="1" x14ac:dyDescent="0.3">
      <c r="B29" s="56"/>
      <c r="C29" s="30">
        <v>15</v>
      </c>
      <c r="D29" s="31">
        <v>24</v>
      </c>
      <c r="E29" s="32">
        <v>1.4391940513312545E-3</v>
      </c>
      <c r="F29" s="31">
        <v>24</v>
      </c>
      <c r="G29" s="33">
        <v>1.3448664020380354E-2</v>
      </c>
    </row>
    <row r="30" spans="2:7" ht="15.75" thickBot="1" x14ac:dyDescent="0.3"/>
    <row r="31" spans="2:7" ht="54.75" customHeight="1" thickBot="1" x14ac:dyDescent="0.3">
      <c r="B31" s="57" t="s">
        <v>19</v>
      </c>
      <c r="C31" s="48" t="s">
        <v>14</v>
      </c>
      <c r="D31" s="49" t="s">
        <v>15</v>
      </c>
      <c r="E31" s="49" t="s">
        <v>4</v>
      </c>
      <c r="F31" s="49" t="s">
        <v>16</v>
      </c>
      <c r="G31" s="50" t="s">
        <v>17</v>
      </c>
    </row>
    <row r="32" spans="2:7" ht="15.75" x14ac:dyDescent="0.25">
      <c r="B32" s="58"/>
      <c r="C32" s="14">
        <v>1</v>
      </c>
      <c r="D32" s="15">
        <v>1E-10</v>
      </c>
      <c r="E32" s="16">
        <v>1E-10</v>
      </c>
      <c r="F32" s="15">
        <v>9.9999999999999995E-8</v>
      </c>
      <c r="G32" s="17">
        <v>9.9999999999999995E-8</v>
      </c>
    </row>
    <row r="33" spans="2:7" ht="15.75" x14ac:dyDescent="0.25">
      <c r="B33" s="58"/>
      <c r="C33" s="26">
        <v>3</v>
      </c>
      <c r="D33" s="27">
        <v>1E-10</v>
      </c>
      <c r="E33" s="28">
        <v>1E-10</v>
      </c>
      <c r="F33" s="27">
        <v>9.9999999999999995E-8</v>
      </c>
      <c r="G33" s="29">
        <v>9.9999999999999995E-8</v>
      </c>
    </row>
    <row r="34" spans="2:7" ht="15.75" x14ac:dyDescent="0.25">
      <c r="B34" s="58"/>
      <c r="C34" s="18">
        <v>6</v>
      </c>
      <c r="D34" s="2">
        <v>20</v>
      </c>
      <c r="E34" s="3">
        <v>1.1814744801512287E-3</v>
      </c>
      <c r="F34" s="2">
        <v>41</v>
      </c>
      <c r="G34" s="19">
        <v>2.4190217711959408E-3</v>
      </c>
    </row>
    <row r="35" spans="2:7" ht="15.75" x14ac:dyDescent="0.25">
      <c r="B35" s="58"/>
      <c r="C35" s="26">
        <v>7</v>
      </c>
      <c r="D35" s="27">
        <v>21</v>
      </c>
      <c r="E35" s="28">
        <v>1.2420156139105749E-3</v>
      </c>
      <c r="F35" s="27">
        <v>62</v>
      </c>
      <c r="G35" s="29">
        <v>3.6580329222963008E-3</v>
      </c>
    </row>
    <row r="36" spans="2:7" ht="15.75" x14ac:dyDescent="0.25">
      <c r="B36" s="58"/>
      <c r="C36" s="18">
        <v>8</v>
      </c>
      <c r="D36" s="2">
        <v>24</v>
      </c>
      <c r="E36" s="3">
        <v>1.4212115828744004E-3</v>
      </c>
      <c r="F36" s="2">
        <v>86</v>
      </c>
      <c r="G36" s="19">
        <v>5.0740456664109977E-3</v>
      </c>
    </row>
    <row r="37" spans="2:7" ht="15.75" x14ac:dyDescent="0.25">
      <c r="B37" s="58"/>
      <c r="C37" s="26">
        <v>9</v>
      </c>
      <c r="D37" s="27">
        <v>23</v>
      </c>
      <c r="E37" s="28">
        <v>1.3639328707821859E-3</v>
      </c>
      <c r="F37" s="27">
        <v>109</v>
      </c>
      <c r="G37" s="29">
        <v>6.4310578795209157E-3</v>
      </c>
    </row>
    <row r="38" spans="2:7" ht="15.75" x14ac:dyDescent="0.25">
      <c r="B38" s="58"/>
      <c r="C38" s="18">
        <v>10</v>
      </c>
      <c r="D38" s="2">
        <v>26</v>
      </c>
      <c r="E38" s="3">
        <v>1.5439429928741093E-3</v>
      </c>
      <c r="F38" s="2">
        <v>135</v>
      </c>
      <c r="G38" s="19">
        <v>7.9650716856451715E-3</v>
      </c>
    </row>
    <row r="39" spans="2:7" ht="15.75" x14ac:dyDescent="0.25">
      <c r="B39" s="58"/>
      <c r="C39" s="26">
        <v>11</v>
      </c>
      <c r="D39" s="27">
        <v>29</v>
      </c>
      <c r="E39" s="28">
        <v>1.7247531818722493E-3</v>
      </c>
      <c r="F39" s="27">
        <v>164</v>
      </c>
      <c r="G39" s="29">
        <v>9.6760870847837632E-3</v>
      </c>
    </row>
    <row r="40" spans="2:7" ht="15.75" x14ac:dyDescent="0.25">
      <c r="B40" s="58"/>
      <c r="C40" s="18">
        <v>12</v>
      </c>
      <c r="D40" s="2">
        <v>28</v>
      </c>
      <c r="E40" s="3">
        <v>1.6681560917485851E-3</v>
      </c>
      <c r="F40" s="2">
        <v>192</v>
      </c>
      <c r="G40" s="19">
        <v>1.1328101952917577E-2</v>
      </c>
    </row>
    <row r="41" spans="2:7" ht="15.75" x14ac:dyDescent="0.25">
      <c r="B41" s="58"/>
      <c r="C41" s="26">
        <v>13</v>
      </c>
      <c r="D41" s="27">
        <v>29</v>
      </c>
      <c r="E41" s="28">
        <v>1.7306200393865251E-3</v>
      </c>
      <c r="F41" s="27">
        <v>221</v>
      </c>
      <c r="G41" s="29">
        <v>1.3039117352056168E-2</v>
      </c>
    </row>
    <row r="42" spans="2:7" ht="15.75" x14ac:dyDescent="0.25">
      <c r="B42" s="58"/>
      <c r="C42" s="18">
        <v>14</v>
      </c>
      <c r="D42" s="2">
        <v>37</v>
      </c>
      <c r="E42" s="3">
        <v>2.2118603538976568E-3</v>
      </c>
      <c r="F42" s="2">
        <v>258</v>
      </c>
      <c r="G42" s="19">
        <v>1.5222136999232994E-2</v>
      </c>
    </row>
    <row r="43" spans="2:7" ht="16.5" thickBot="1" x14ac:dyDescent="0.3">
      <c r="B43" s="59"/>
      <c r="C43" s="30">
        <v>15</v>
      </c>
      <c r="D43" s="31">
        <v>29</v>
      </c>
      <c r="E43" s="32">
        <v>1.7374633035767779E-3</v>
      </c>
      <c r="F43" s="31">
        <v>287</v>
      </c>
      <c r="G43" s="33">
        <v>1.6933152398371586E-2</v>
      </c>
    </row>
  </sheetData>
  <mergeCells count="3">
    <mergeCell ref="B3:B15"/>
    <mergeCell ref="B17:B29"/>
    <mergeCell ref="B31:B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8"/>
  <sheetViews>
    <sheetView tabSelected="1" zoomScale="115" zoomScaleNormal="115" workbookViewId="0">
      <selection activeCell="D29" sqref="D29"/>
    </sheetView>
  </sheetViews>
  <sheetFormatPr defaultColWidth="11.42578125" defaultRowHeight="15" x14ac:dyDescent="0.25"/>
  <cols>
    <col min="1" max="1" width="36.85546875" customWidth="1"/>
  </cols>
  <sheetData>
    <row r="1" spans="1:9" ht="12.75" customHeight="1" x14ac:dyDescent="0.25"/>
    <row r="2" spans="1:9" ht="12" customHeight="1" thickBot="1" x14ac:dyDescent="0.3"/>
    <row r="3" spans="1:9" ht="15.75" thickBot="1" x14ac:dyDescent="0.3">
      <c r="B3" s="67" t="s">
        <v>20</v>
      </c>
      <c r="C3" s="68" t="s">
        <v>21</v>
      </c>
      <c r="D3" s="68" t="s">
        <v>22</v>
      </c>
      <c r="E3" s="68" t="s">
        <v>23</v>
      </c>
      <c r="F3" s="68" t="s">
        <v>24</v>
      </c>
      <c r="G3" s="68" t="s">
        <v>25</v>
      </c>
      <c r="H3" s="74" t="s">
        <v>26</v>
      </c>
      <c r="I3" s="79" t="s">
        <v>27</v>
      </c>
    </row>
    <row r="4" spans="1:9" x14ac:dyDescent="0.25">
      <c r="A4" s="64" t="s">
        <v>28</v>
      </c>
      <c r="B4" s="69">
        <v>296.30813186813191</v>
      </c>
      <c r="C4" s="70">
        <v>116.7253846153846</v>
      </c>
      <c r="D4" s="70">
        <v>296.95571428571424</v>
      </c>
      <c r="E4" s="70">
        <v>80.171868131868109</v>
      </c>
      <c r="F4" s="70">
        <v>70.442967032967019</v>
      </c>
      <c r="G4" s="70">
        <v>448.11725274725268</v>
      </c>
      <c r="H4" s="75">
        <v>60.219120879120908</v>
      </c>
      <c r="I4" s="80">
        <f>SUM(B4:H4)</f>
        <v>1368.9404395604395</v>
      </c>
    </row>
    <row r="5" spans="1:9" x14ac:dyDescent="0.25">
      <c r="A5" s="65" t="s">
        <v>29</v>
      </c>
      <c r="B5" s="25">
        <v>692</v>
      </c>
      <c r="C5" s="1">
        <v>692</v>
      </c>
      <c r="D5" s="1">
        <v>438</v>
      </c>
      <c r="E5" s="1">
        <v>691</v>
      </c>
      <c r="F5" s="1">
        <v>691</v>
      </c>
      <c r="G5" s="1">
        <v>607</v>
      </c>
      <c r="H5" s="76">
        <v>594</v>
      </c>
      <c r="I5" s="81"/>
    </row>
    <row r="6" spans="1:9" x14ac:dyDescent="0.25">
      <c r="A6" s="65" t="s">
        <v>30</v>
      </c>
      <c r="B6" s="71">
        <f>B4/B5</f>
        <v>0.42819094200597096</v>
      </c>
      <c r="C6" s="6">
        <f>C4/C5</f>
        <v>0.1686783014673188</v>
      </c>
      <c r="D6" s="6">
        <f>D4/D5</f>
        <v>0.67798108284409642</v>
      </c>
      <c r="E6" s="6">
        <f t="shared" ref="E6:H6" si="0">E4/E5</f>
        <v>0.11602296401138655</v>
      </c>
      <c r="F6" s="6">
        <f t="shared" si="0"/>
        <v>0.10194351234872216</v>
      </c>
      <c r="G6" s="6">
        <f t="shared" si="0"/>
        <v>0.73824918080272273</v>
      </c>
      <c r="H6" s="77">
        <f t="shared" si="0"/>
        <v>0.10137899137899142</v>
      </c>
      <c r="I6" s="81">
        <f>SUM(B6:H6)</f>
        <v>2.3324449748592091</v>
      </c>
    </row>
    <row r="7" spans="1:9" ht="15.75" thickBot="1" x14ac:dyDescent="0.3">
      <c r="A7" s="66" t="s">
        <v>31</v>
      </c>
      <c r="B7" s="72">
        <f t="shared" ref="B7:H7" si="1">B6/$I$6</f>
        <v>0.18358029733662523</v>
      </c>
      <c r="C7" s="73">
        <f t="shared" si="1"/>
        <v>7.2318233992851449E-2</v>
      </c>
      <c r="D7" s="73">
        <f t="shared" si="1"/>
        <v>0.29067398809055323</v>
      </c>
      <c r="E7" s="73">
        <f t="shared" si="1"/>
        <v>4.9743065865204356E-2</v>
      </c>
      <c r="F7" s="73">
        <f t="shared" si="1"/>
        <v>4.3706716963334009E-2</v>
      </c>
      <c r="G7" s="73">
        <f t="shared" si="1"/>
        <v>0.31651301049332786</v>
      </c>
      <c r="H7" s="78">
        <f t="shared" si="1"/>
        <v>4.3464687258103853E-2</v>
      </c>
      <c r="I7" s="82">
        <f>SUM(B7:H7)</f>
        <v>1.0000000000000002</v>
      </c>
    </row>
    <row r="24" spans="2:8" x14ac:dyDescent="0.25">
      <c r="B24" s="7"/>
      <c r="C24" s="7"/>
      <c r="D24" s="7"/>
      <c r="E24" s="7"/>
      <c r="F24" s="7"/>
      <c r="G24" s="7"/>
      <c r="H24" s="7"/>
    </row>
    <row r="25" spans="2:8" x14ac:dyDescent="0.25">
      <c r="B25" s="8"/>
      <c r="C25" s="8"/>
      <c r="D25" s="8"/>
      <c r="E25" s="8"/>
      <c r="F25" s="8"/>
      <c r="G25" s="8"/>
      <c r="H25" s="8"/>
    </row>
    <row r="26" spans="2:8" x14ac:dyDescent="0.25">
      <c r="B26" s="9"/>
      <c r="C26" s="9"/>
      <c r="D26" s="9"/>
      <c r="E26" s="9"/>
      <c r="F26" s="9"/>
      <c r="G26" s="9"/>
      <c r="H26" s="9"/>
    </row>
    <row r="27" spans="2:8" x14ac:dyDescent="0.25">
      <c r="B27" s="10"/>
      <c r="C27" s="10"/>
      <c r="D27" s="10"/>
      <c r="E27" s="10"/>
      <c r="F27" s="10"/>
      <c r="G27" s="10"/>
      <c r="H27" s="10"/>
    </row>
    <row r="28" spans="2:8" x14ac:dyDescent="0.25">
      <c r="B28" s="11"/>
      <c r="C28" s="11"/>
      <c r="D28" s="11"/>
      <c r="E28" s="11"/>
      <c r="F28" s="11"/>
      <c r="G28" s="11"/>
      <c r="H28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E88C168AF014CABB2F774E33549CD" ma:contentTypeVersion="15" ma:contentTypeDescription="Create a new document." ma:contentTypeScope="" ma:versionID="f53b32099edfb8516e0af90a35f56479">
  <xsd:schema xmlns:xsd="http://www.w3.org/2001/XMLSchema" xmlns:xs="http://www.w3.org/2001/XMLSchema" xmlns:p="http://schemas.microsoft.com/office/2006/metadata/properties" xmlns:ns2="555ab46e-7eb4-483d-9bf9-65aa9b4bd404" xmlns:ns3="2826d825-9975-4e8e-82ef-3010d0ee5d36" targetNamespace="http://schemas.microsoft.com/office/2006/metadata/properties" ma:root="true" ma:fieldsID="230101e1ac0055ac9f0799203eeeefe4" ns2:_="" ns3:_="">
    <xsd:import namespace="555ab46e-7eb4-483d-9bf9-65aa9b4bd404"/>
    <xsd:import namespace="2826d825-9975-4e8e-82ef-3010d0ee5d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ab46e-7eb4-483d-9bf9-65aa9b4bd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cb320ae-92a6-4797-b55e-40c27cb500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6d825-9975-4e8e-82ef-3010d0ee5d3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4b6b624-d377-429f-8161-63c8061ad22f}" ma:internalName="TaxCatchAll" ma:showField="CatchAllData" ma:web="2826d825-9975-4e8e-82ef-3010d0ee5d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26d825-9975-4e8e-82ef-3010d0ee5d36" xsi:nil="true"/>
    <lcf76f155ced4ddcb4097134ff3c332f xmlns="555ab46e-7eb4-483d-9bf9-65aa9b4bd4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D4F306-A632-4CB7-BC9B-E0FAF028654F}"/>
</file>

<file path=customXml/itemProps2.xml><?xml version="1.0" encoding="utf-8"?>
<ds:datastoreItem xmlns:ds="http://schemas.openxmlformats.org/officeDocument/2006/customXml" ds:itemID="{04E89150-1601-4944-BA65-E0D869711300}"/>
</file>

<file path=customXml/itemProps3.xml><?xml version="1.0" encoding="utf-8"?>
<ds:datastoreItem xmlns:ds="http://schemas.openxmlformats.org/officeDocument/2006/customXml" ds:itemID="{E3BFF65D-DEA8-458C-A1C0-17D80F9DCE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11(a)</vt:lpstr>
      <vt:lpstr>Figure 11(b)</vt:lpstr>
      <vt:lpstr>Figure 11(c)</vt:lpstr>
      <vt:lpstr>Figure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2025-10-10T11:20:07Z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0x010100465E88C168AF014CABB2F774E33549CD</vt:lpwstr>
  </property>
</Properties>
</file>